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6275" windowHeight="8010"/>
  </bookViews>
  <sheets>
    <sheet name="11hiv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0">'11hiv'!$A$1:$Q$15</definedName>
  </definedNames>
  <calcPr calcId="144525"/>
</workbook>
</file>

<file path=xl/calcChain.xml><?xml version="1.0" encoding="utf-8"?>
<calcChain xmlns="http://schemas.openxmlformats.org/spreadsheetml/2006/main">
  <c r="O12" i="4" l="1"/>
  <c r="N12" i="4"/>
  <c r="L12" i="4"/>
  <c r="K12" i="4"/>
  <c r="H12" i="4"/>
  <c r="G12" i="4"/>
  <c r="D12" i="4"/>
  <c r="C12" i="4"/>
  <c r="P11" i="4"/>
  <c r="M11" i="4"/>
  <c r="I11" i="4"/>
  <c r="E11" i="4"/>
  <c r="A11" i="4"/>
  <c r="P10" i="4"/>
  <c r="M10" i="4"/>
  <c r="I10" i="4"/>
  <c r="E10" i="4"/>
  <c r="A10" i="4"/>
  <c r="P9" i="4"/>
  <c r="M9" i="4"/>
  <c r="I9" i="4"/>
  <c r="E9" i="4"/>
  <c r="A9" i="4"/>
  <c r="P8" i="4"/>
  <c r="M8" i="4"/>
  <c r="I8" i="4"/>
  <c r="E8" i="4"/>
  <c r="A8" i="4"/>
  <c r="P7" i="4"/>
  <c r="M7" i="4"/>
  <c r="I7" i="4"/>
  <c r="E7" i="4"/>
  <c r="A7" i="4"/>
  <c r="P6" i="4"/>
  <c r="M6" i="4"/>
  <c r="I6" i="4"/>
  <c r="E6" i="4"/>
  <c r="A6" i="4"/>
  <c r="I12" i="4" l="1"/>
  <c r="H13" i="4" s="1"/>
  <c r="E12" i="4"/>
  <c r="F9" i="4" s="1"/>
  <c r="M12" i="4"/>
  <c r="L13" i="4" s="1"/>
  <c r="P12" i="4"/>
  <c r="J8" i="4"/>
  <c r="J9" i="4"/>
  <c r="D13" i="4"/>
  <c r="J6" i="4"/>
  <c r="J7" i="4"/>
  <c r="F7" i="4" l="1"/>
  <c r="G13" i="4"/>
  <c r="K13" i="4"/>
  <c r="C13" i="4"/>
  <c r="F10" i="4"/>
  <c r="F8" i="4"/>
  <c r="F6" i="4"/>
  <c r="F11" i="4"/>
  <c r="J10" i="4"/>
  <c r="J11" i="4"/>
</calcChain>
</file>

<file path=xl/sharedStrings.xml><?xml version="1.0" encoding="utf-8"?>
<sst xmlns="http://schemas.openxmlformats.org/spreadsheetml/2006/main" count="33" uniqueCount="22">
  <si>
    <t>NO</t>
  </si>
  <si>
    <t>KELOMPOK UMUR</t>
  </si>
  <si>
    <t>H I V</t>
  </si>
  <si>
    <t>AIDS</t>
  </si>
  <si>
    <t>JUMLAH KEMATIAN AKIBAT AIDS</t>
  </si>
  <si>
    <t>SYPHILIS</t>
  </si>
  <si>
    <t>L</t>
  </si>
  <si>
    <t>P</t>
  </si>
  <si>
    <t>L+P</t>
  </si>
  <si>
    <t>PROPORSI KELOMPOK UMUR</t>
  </si>
  <si>
    <t>5 - 14 TAHUN</t>
  </si>
  <si>
    <t>15 - 19 TAHUN</t>
  </si>
  <si>
    <t>20 - 24 TAHUN</t>
  </si>
  <si>
    <t>25 - 49 TAHUN</t>
  </si>
  <si>
    <t>JUMLAH (KAB/KOTA)</t>
  </si>
  <si>
    <t>PROPORSI JENIS KELAMIN</t>
  </si>
  <si>
    <t>Ket:</t>
  </si>
  <si>
    <t>Jumlah kasus adalah seluruh kasus baru yang ada di wilayah kerja puskesmas tersebut termasuk kasus yang ditemukan di RS</t>
  </si>
  <si>
    <t>Sumber: Seksi P2P Dinas Kesehatan Kabupaten Jepara</t>
  </si>
  <si>
    <t>≤ 4 TAHUN</t>
  </si>
  <si>
    <t>≥ 50 TAHUN</t>
  </si>
  <si>
    <t>JUMLAH KASUS HIV, AIDS, DAN SYPHILIS MENURUT JENIS KELAMIN KABUPATEN JEPARA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</si>
</sst>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25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2" applyNumberFormat="0" applyAlignment="0" applyProtection="0"/>
    <xf numFmtId="0" fontId="6" fillId="21" borderId="3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/>
    <xf numFmtId="165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2" applyNumberFormat="0" applyAlignment="0" applyProtection="0"/>
    <xf numFmtId="0" fontId="14" fillId="0" borderId="7" applyNumberFormat="0" applyFill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6" fillId="22" borderId="0" applyNumberFormat="0" applyBorder="0" applyAlignment="0" applyProtection="0"/>
    <xf numFmtId="0" fontId="17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23" borderId="8" applyNumberFormat="0" applyFont="0" applyAlignment="0" applyProtection="0"/>
    <xf numFmtId="0" fontId="19" fillId="20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33">
    <xf numFmtId="0" fontId="0" fillId="0" borderId="0" xfId="0"/>
    <xf numFmtId="0" fontId="23" fillId="0" borderId="0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23" fillId="0" borderId="0" xfId="1" applyFont="1" applyFill="1" applyBorder="1" applyAlignment="1">
      <alignment horizontal="center" vertical="center" wrapText="1"/>
    </xf>
    <xf numFmtId="0" fontId="23" fillId="0" borderId="0" xfId="1" quotePrefix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vertical="center"/>
    </xf>
    <xf numFmtId="0" fontId="23" fillId="0" borderId="0" xfId="1" applyFont="1" applyFill="1" applyAlignment="1">
      <alignment vertical="center"/>
    </xf>
    <xf numFmtId="164" fontId="23" fillId="0" borderId="0" xfId="3" applyNumberFormat="1" applyFont="1" applyFill="1" applyBorder="1" applyAlignment="1">
      <alignment vertical="center"/>
    </xf>
    <xf numFmtId="37" fontId="23" fillId="0" borderId="0" xfId="2" applyNumberFormat="1" applyFont="1" applyFill="1" applyBorder="1" applyAlignment="1">
      <alignment vertical="center"/>
    </xf>
    <xf numFmtId="37" fontId="18" fillId="0" borderId="0" xfId="2" applyNumberFormat="1" applyFont="1" applyFill="1" applyBorder="1" applyAlignment="1">
      <alignment vertical="center"/>
    </xf>
    <xf numFmtId="39" fontId="23" fillId="0" borderId="0" xfId="2" applyNumberFormat="1" applyFont="1" applyFill="1" applyBorder="1" applyAlignment="1">
      <alignment vertical="center"/>
    </xf>
    <xf numFmtId="0" fontId="23" fillId="0" borderId="11" xfId="1" applyFont="1" applyBorder="1" applyAlignment="1">
      <alignment vertical="center"/>
    </xf>
    <xf numFmtId="0" fontId="23" fillId="0" borderId="11" xfId="1" applyFont="1" applyFill="1" applyBorder="1" applyAlignment="1">
      <alignment vertical="center"/>
    </xf>
    <xf numFmtId="39" fontId="23" fillId="0" borderId="11" xfId="2" applyNumberFormat="1" applyFont="1" applyFill="1" applyBorder="1" applyAlignment="1">
      <alignment vertical="center"/>
    </xf>
    <xf numFmtId="37" fontId="23" fillId="0" borderId="11" xfId="2" applyNumberFormat="1" applyFont="1" applyFill="1" applyBorder="1" applyAlignment="1">
      <alignment vertical="center"/>
    </xf>
    <xf numFmtId="0" fontId="23" fillId="0" borderId="13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/>
    </xf>
    <xf numFmtId="0" fontId="23" fillId="0" borderId="13" xfId="1" applyFont="1" applyFill="1" applyBorder="1" applyAlignment="1">
      <alignment vertical="center"/>
    </xf>
    <xf numFmtId="37" fontId="23" fillId="0" borderId="13" xfId="2" applyNumberFormat="1" applyFont="1" applyFill="1" applyBorder="1" applyAlignment="1">
      <alignment vertical="center"/>
    </xf>
    <xf numFmtId="0" fontId="23" fillId="0" borderId="13" xfId="1" applyFont="1" applyFill="1" applyBorder="1" applyAlignment="1">
      <alignment horizontal="center" vertical="center"/>
    </xf>
    <xf numFmtId="37" fontId="18" fillId="0" borderId="13" xfId="2" applyNumberFormat="1" applyFont="1" applyFill="1" applyBorder="1" applyAlignment="1">
      <alignment vertical="center"/>
    </xf>
    <xf numFmtId="39" fontId="23" fillId="0" borderId="13" xfId="2" applyNumberFormat="1" applyFont="1" applyFill="1" applyBorder="1" applyAlignment="1">
      <alignment vertical="center"/>
    </xf>
    <xf numFmtId="0" fontId="23" fillId="0" borderId="0" xfId="1" quotePrefix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3" fillId="0" borderId="0" xfId="1" applyFont="1" applyAlignment="1">
      <alignment horizontal="left" vertical="center"/>
    </xf>
    <xf numFmtId="0" fontId="24" fillId="0" borderId="0" xfId="1" applyFont="1" applyBorder="1" applyAlignment="1">
      <alignment horizontal="left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13" xfId="1" applyFont="1" applyFill="1" applyBorder="1" applyAlignment="1">
      <alignment horizontal="center" vertical="center"/>
    </xf>
    <xf numFmtId="0" fontId="23" fillId="0" borderId="0" xfId="1" quotePrefix="1" applyFont="1" applyFill="1" applyBorder="1" applyAlignment="1">
      <alignment horizontal="center" vertical="center"/>
    </xf>
    <xf numFmtId="0" fontId="23" fillId="0" borderId="13" xfId="1" quotePrefix="1" applyFont="1" applyFill="1" applyBorder="1" applyAlignment="1">
      <alignment horizontal="center" vertical="center"/>
    </xf>
    <xf numFmtId="0" fontId="23" fillId="0" borderId="12" xfId="1" applyFont="1" applyFill="1" applyBorder="1" applyAlignment="1">
      <alignment horizontal="center" vertical="center"/>
    </xf>
    <xf numFmtId="0" fontId="23" fillId="0" borderId="12" xfId="1" applyFont="1" applyFill="1" applyBorder="1" applyAlignment="1">
      <alignment horizontal="center" vertical="center" wrapText="1"/>
    </xf>
  </cellXfs>
  <cellStyles count="124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[0] 2" xfId="31"/>
    <cellStyle name="Comma [0] 2 2" xfId="2"/>
    <cellStyle name="Comma [0] 2 2 2" xfId="32"/>
    <cellStyle name="Comma [0] 2 3" xfId="33"/>
    <cellStyle name="Comma [0] 3" xfId="34"/>
    <cellStyle name="Comma [0] 3 2" xfId="35"/>
    <cellStyle name="Comma [0] 4" xfId="36"/>
    <cellStyle name="Comma 10" xfId="37"/>
    <cellStyle name="Comma 10 2" xfId="38"/>
    <cellStyle name="Comma 11" xfId="39"/>
    <cellStyle name="Comma 11 2" xfId="40"/>
    <cellStyle name="Comma 12" xfId="41"/>
    <cellStyle name="Comma 12 2" xfId="42"/>
    <cellStyle name="Comma 13" xfId="43"/>
    <cellStyle name="Comma 13 2" xfId="44"/>
    <cellStyle name="Comma 14" xfId="45"/>
    <cellStyle name="Comma 14 2" xfId="46"/>
    <cellStyle name="Comma 15" xfId="47"/>
    <cellStyle name="Comma 15 2" xfId="48"/>
    <cellStyle name="Comma 16" xfId="49"/>
    <cellStyle name="Comma 16 2" xfId="50"/>
    <cellStyle name="Comma 17" xfId="51"/>
    <cellStyle name="Comma 17 2" xfId="52"/>
    <cellStyle name="Comma 18" xfId="53"/>
    <cellStyle name="Comma 18 2" xfId="54"/>
    <cellStyle name="Comma 19" xfId="55"/>
    <cellStyle name="Comma 19 2" xfId="56"/>
    <cellStyle name="Comma 2" xfId="3"/>
    <cellStyle name="Comma 2 2" xfId="57"/>
    <cellStyle name="Comma 2 2 2" xfId="58"/>
    <cellStyle name="Comma 2 3" xfId="59"/>
    <cellStyle name="Comma 20" xfId="60"/>
    <cellStyle name="Comma 21" xfId="61"/>
    <cellStyle name="Comma 22" xfId="62"/>
    <cellStyle name="Comma 23" xfId="63"/>
    <cellStyle name="Comma 3" xfId="64"/>
    <cellStyle name="Comma 3 2" xfId="65"/>
    <cellStyle name="Comma 4" xfId="66"/>
    <cellStyle name="Comma 4 2" xfId="67"/>
    <cellStyle name="Comma 5" xfId="68"/>
    <cellStyle name="Comma 5 2" xfId="69"/>
    <cellStyle name="Comma 6" xfId="70"/>
    <cellStyle name="Comma 6 2" xfId="71"/>
    <cellStyle name="Comma 7" xfId="72"/>
    <cellStyle name="Comma 7 2" xfId="73"/>
    <cellStyle name="Comma 8" xfId="74"/>
    <cellStyle name="Comma 8 2" xfId="75"/>
    <cellStyle name="Comma 9" xfId="76"/>
    <cellStyle name="Comma 9 2" xfId="77"/>
    <cellStyle name="Excel Built-in Comma" xfId="78"/>
    <cellStyle name="Excel Built-in Comma 2" xfId="79"/>
    <cellStyle name="Excel Built-in Normal" xfId="80"/>
    <cellStyle name="Excel Built-in Normal 2" xfId="81"/>
    <cellStyle name="Explanatory Text 2" xfId="82"/>
    <cellStyle name="Good 2" xfId="83"/>
    <cellStyle name="Heading 1 2" xfId="84"/>
    <cellStyle name="Heading 2 2" xfId="85"/>
    <cellStyle name="Heading 3 2" xfId="86"/>
    <cellStyle name="Heading 4 2" xfId="87"/>
    <cellStyle name="Hyperlink 2" xfId="88"/>
    <cellStyle name="Input 2" xfId="89"/>
    <cellStyle name="Linked Cell 2" xfId="90"/>
    <cellStyle name="Millares [0]_Well Timing" xfId="91"/>
    <cellStyle name="Millares_Well Timing" xfId="92"/>
    <cellStyle name="Moneda [0]_Well Timing" xfId="93"/>
    <cellStyle name="Moneda_Well Timing" xfId="94"/>
    <cellStyle name="Neutral 2" xfId="95"/>
    <cellStyle name="Normal" xfId="0" builtinId="0"/>
    <cellStyle name="Normal 12 2" xfId="96"/>
    <cellStyle name="Normal 13" xfId="97"/>
    <cellStyle name="Normal 14" xfId="98"/>
    <cellStyle name="Normal 15" xfId="99"/>
    <cellStyle name="Normal 16" xfId="100"/>
    <cellStyle name="Normal 17" xfId="101"/>
    <cellStyle name="Normal 18" xfId="102"/>
    <cellStyle name="Normal 19" xfId="103"/>
    <cellStyle name="Normal 2" xfId="1"/>
    <cellStyle name="Normal 2 2" xfId="104"/>
    <cellStyle name="Normal 20" xfId="105"/>
    <cellStyle name="Normal 21" xfId="106"/>
    <cellStyle name="Normal 22" xfId="107"/>
    <cellStyle name="Normal 23" xfId="108"/>
    <cellStyle name="Normal 24" xfId="109"/>
    <cellStyle name="Normal 25" xfId="110"/>
    <cellStyle name="Normal 26" xfId="111"/>
    <cellStyle name="Normal 27" xfId="112"/>
    <cellStyle name="Normal 28" xfId="113"/>
    <cellStyle name="Normal 29" xfId="114"/>
    <cellStyle name="Normal 3" xfId="115"/>
    <cellStyle name="Normal 30" xfId="116"/>
    <cellStyle name="Normal 31" xfId="117"/>
    <cellStyle name="Normal 4" xfId="118"/>
    <cellStyle name="Note 2" xfId="119"/>
    <cellStyle name="Output 2" xfId="120"/>
    <cellStyle name="Title 2" xfId="121"/>
    <cellStyle name="Total 2" xfId="122"/>
    <cellStyle name="Warning Text 2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MINFO_02\AppData\Roaming\Microsoft\Excel\profil_utk%20kominfo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bps"/>
      <sheetName val="2bps"/>
      <sheetName val="3bps"/>
      <sheetName val="4kelahiran"/>
      <sheetName val="5akb,akaba"/>
      <sheetName val="6aki"/>
      <sheetName val="7TB"/>
      <sheetName val="8TB"/>
      <sheetName val="9TB"/>
      <sheetName val="10pneumoni"/>
      <sheetName val="11hiv"/>
      <sheetName val="13diare"/>
      <sheetName val="18afp"/>
      <sheetName val="20pd3i"/>
      <sheetName val="21DBD"/>
      <sheetName val="22malaria"/>
      <sheetName val="23fil"/>
      <sheetName val="27KLB"/>
      <sheetName val="28KLB"/>
      <sheetName val="29KIAk14pn"/>
      <sheetName val="32FEbumil"/>
      <sheetName val="33KIAkompli"/>
      <sheetName val="37bblr"/>
      <sheetName val="38KN"/>
      <sheetName val="39ASIEx"/>
      <sheetName val="40kunjbayi"/>
      <sheetName val="41uci"/>
      <sheetName val="42imunisasi"/>
      <sheetName val="43imunisasi"/>
      <sheetName val="44vitA"/>
      <sheetName val="45timbgbaduta"/>
      <sheetName val="46yanbalita"/>
      <sheetName val="47timbgbalita"/>
      <sheetName val="48gibur"/>
      <sheetName val="49jaringSD"/>
      <sheetName val="53jamkes"/>
      <sheetName val="54kunjgn"/>
      <sheetName val="57phbs"/>
      <sheetName val="62stbm"/>
      <sheetName val="67sarkes"/>
      <sheetName val="68gadar"/>
      <sheetName val="69posyandu"/>
      <sheetName val="71desi"/>
      <sheetName val="72SDMdr"/>
    </sheetNames>
    <sheetDataSet>
      <sheetData sheetId="0"/>
      <sheetData sheetId="1"/>
      <sheetData sheetId="2"/>
      <sheetData sheetId="3"/>
      <sheetData sheetId="4">
        <row r="12">
          <cell r="A12">
            <v>1</v>
          </cell>
        </row>
        <row r="13">
          <cell r="A13">
            <v>2</v>
          </cell>
        </row>
        <row r="14">
          <cell r="A14">
            <v>3</v>
          </cell>
        </row>
        <row r="15">
          <cell r="A15">
            <v>4</v>
          </cell>
        </row>
        <row r="16">
          <cell r="A16">
            <v>5</v>
          </cell>
        </row>
        <row r="17">
          <cell r="A17">
            <v>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tabColor rgb="FF92D050"/>
  </sheetPr>
  <dimension ref="A1:AA26"/>
  <sheetViews>
    <sheetView tabSelected="1" zoomScale="75" zoomScaleNormal="75" workbookViewId="0">
      <selection activeCell="R6" sqref="R6"/>
    </sheetView>
  </sheetViews>
  <sheetFormatPr defaultRowHeight="15" x14ac:dyDescent="0.25"/>
  <cols>
    <col min="1" max="1" width="5.7109375" style="2" customWidth="1"/>
    <col min="2" max="2" width="25.7109375" style="2" customWidth="1"/>
    <col min="3" max="10" width="12.42578125" style="2" customWidth="1"/>
    <col min="11" max="17" width="12.5703125" style="2" customWidth="1"/>
    <col min="18" max="18" width="12.42578125" style="1" customWidth="1"/>
    <col min="19" max="24" width="10.7109375" style="1" customWidth="1"/>
    <col min="25" max="25" width="12.42578125" style="1" customWidth="1"/>
    <col min="26" max="26" width="11.85546875" style="1" customWidth="1"/>
    <col min="27" max="27" width="9.140625" style="1"/>
    <col min="28" max="256" width="9.140625" style="2"/>
    <col min="257" max="257" width="5.7109375" style="2" customWidth="1"/>
    <col min="258" max="258" width="25.7109375" style="2" customWidth="1"/>
    <col min="259" max="266" width="12.42578125" style="2" customWidth="1"/>
    <col min="267" max="273" width="12.5703125" style="2" customWidth="1"/>
    <col min="274" max="274" width="12.42578125" style="2" customWidth="1"/>
    <col min="275" max="280" width="10.7109375" style="2" customWidth="1"/>
    <col min="281" max="281" width="12.42578125" style="2" customWidth="1"/>
    <col min="282" max="282" width="11.85546875" style="2" customWidth="1"/>
    <col min="283" max="512" width="9.140625" style="2"/>
    <col min="513" max="513" width="5.7109375" style="2" customWidth="1"/>
    <col min="514" max="514" width="25.7109375" style="2" customWidth="1"/>
    <col min="515" max="522" width="12.42578125" style="2" customWidth="1"/>
    <col min="523" max="529" width="12.5703125" style="2" customWidth="1"/>
    <col min="530" max="530" width="12.42578125" style="2" customWidth="1"/>
    <col min="531" max="536" width="10.7109375" style="2" customWidth="1"/>
    <col min="537" max="537" width="12.42578125" style="2" customWidth="1"/>
    <col min="538" max="538" width="11.85546875" style="2" customWidth="1"/>
    <col min="539" max="768" width="9.140625" style="2"/>
    <col min="769" max="769" width="5.7109375" style="2" customWidth="1"/>
    <col min="770" max="770" width="25.7109375" style="2" customWidth="1"/>
    <col min="771" max="778" width="12.42578125" style="2" customWidth="1"/>
    <col min="779" max="785" width="12.5703125" style="2" customWidth="1"/>
    <col min="786" max="786" width="12.42578125" style="2" customWidth="1"/>
    <col min="787" max="792" width="10.7109375" style="2" customWidth="1"/>
    <col min="793" max="793" width="12.42578125" style="2" customWidth="1"/>
    <col min="794" max="794" width="11.85546875" style="2" customWidth="1"/>
    <col min="795" max="1024" width="9.140625" style="2"/>
    <col min="1025" max="1025" width="5.7109375" style="2" customWidth="1"/>
    <col min="1026" max="1026" width="25.7109375" style="2" customWidth="1"/>
    <col min="1027" max="1034" width="12.42578125" style="2" customWidth="1"/>
    <col min="1035" max="1041" width="12.5703125" style="2" customWidth="1"/>
    <col min="1042" max="1042" width="12.42578125" style="2" customWidth="1"/>
    <col min="1043" max="1048" width="10.7109375" style="2" customWidth="1"/>
    <col min="1049" max="1049" width="12.42578125" style="2" customWidth="1"/>
    <col min="1050" max="1050" width="11.85546875" style="2" customWidth="1"/>
    <col min="1051" max="1280" width="9.140625" style="2"/>
    <col min="1281" max="1281" width="5.7109375" style="2" customWidth="1"/>
    <col min="1282" max="1282" width="25.7109375" style="2" customWidth="1"/>
    <col min="1283" max="1290" width="12.42578125" style="2" customWidth="1"/>
    <col min="1291" max="1297" width="12.5703125" style="2" customWidth="1"/>
    <col min="1298" max="1298" width="12.42578125" style="2" customWidth="1"/>
    <col min="1299" max="1304" width="10.7109375" style="2" customWidth="1"/>
    <col min="1305" max="1305" width="12.42578125" style="2" customWidth="1"/>
    <col min="1306" max="1306" width="11.85546875" style="2" customWidth="1"/>
    <col min="1307" max="1536" width="9.140625" style="2"/>
    <col min="1537" max="1537" width="5.7109375" style="2" customWidth="1"/>
    <col min="1538" max="1538" width="25.7109375" style="2" customWidth="1"/>
    <col min="1539" max="1546" width="12.42578125" style="2" customWidth="1"/>
    <col min="1547" max="1553" width="12.5703125" style="2" customWidth="1"/>
    <col min="1554" max="1554" width="12.42578125" style="2" customWidth="1"/>
    <col min="1555" max="1560" width="10.7109375" style="2" customWidth="1"/>
    <col min="1561" max="1561" width="12.42578125" style="2" customWidth="1"/>
    <col min="1562" max="1562" width="11.85546875" style="2" customWidth="1"/>
    <col min="1563" max="1792" width="9.140625" style="2"/>
    <col min="1793" max="1793" width="5.7109375" style="2" customWidth="1"/>
    <col min="1794" max="1794" width="25.7109375" style="2" customWidth="1"/>
    <col min="1795" max="1802" width="12.42578125" style="2" customWidth="1"/>
    <col min="1803" max="1809" width="12.5703125" style="2" customWidth="1"/>
    <col min="1810" max="1810" width="12.42578125" style="2" customWidth="1"/>
    <col min="1811" max="1816" width="10.7109375" style="2" customWidth="1"/>
    <col min="1817" max="1817" width="12.42578125" style="2" customWidth="1"/>
    <col min="1818" max="1818" width="11.85546875" style="2" customWidth="1"/>
    <col min="1819" max="2048" width="9.140625" style="2"/>
    <col min="2049" max="2049" width="5.7109375" style="2" customWidth="1"/>
    <col min="2050" max="2050" width="25.7109375" style="2" customWidth="1"/>
    <col min="2051" max="2058" width="12.42578125" style="2" customWidth="1"/>
    <col min="2059" max="2065" width="12.5703125" style="2" customWidth="1"/>
    <col min="2066" max="2066" width="12.42578125" style="2" customWidth="1"/>
    <col min="2067" max="2072" width="10.7109375" style="2" customWidth="1"/>
    <col min="2073" max="2073" width="12.42578125" style="2" customWidth="1"/>
    <col min="2074" max="2074" width="11.85546875" style="2" customWidth="1"/>
    <col min="2075" max="2304" width="9.140625" style="2"/>
    <col min="2305" max="2305" width="5.7109375" style="2" customWidth="1"/>
    <col min="2306" max="2306" width="25.7109375" style="2" customWidth="1"/>
    <col min="2307" max="2314" width="12.42578125" style="2" customWidth="1"/>
    <col min="2315" max="2321" width="12.5703125" style="2" customWidth="1"/>
    <col min="2322" max="2322" width="12.42578125" style="2" customWidth="1"/>
    <col min="2323" max="2328" width="10.7109375" style="2" customWidth="1"/>
    <col min="2329" max="2329" width="12.42578125" style="2" customWidth="1"/>
    <col min="2330" max="2330" width="11.85546875" style="2" customWidth="1"/>
    <col min="2331" max="2560" width="9.140625" style="2"/>
    <col min="2561" max="2561" width="5.7109375" style="2" customWidth="1"/>
    <col min="2562" max="2562" width="25.7109375" style="2" customWidth="1"/>
    <col min="2563" max="2570" width="12.42578125" style="2" customWidth="1"/>
    <col min="2571" max="2577" width="12.5703125" style="2" customWidth="1"/>
    <col min="2578" max="2578" width="12.42578125" style="2" customWidth="1"/>
    <col min="2579" max="2584" width="10.7109375" style="2" customWidth="1"/>
    <col min="2585" max="2585" width="12.42578125" style="2" customWidth="1"/>
    <col min="2586" max="2586" width="11.85546875" style="2" customWidth="1"/>
    <col min="2587" max="2816" width="9.140625" style="2"/>
    <col min="2817" max="2817" width="5.7109375" style="2" customWidth="1"/>
    <col min="2818" max="2818" width="25.7109375" style="2" customWidth="1"/>
    <col min="2819" max="2826" width="12.42578125" style="2" customWidth="1"/>
    <col min="2827" max="2833" width="12.5703125" style="2" customWidth="1"/>
    <col min="2834" max="2834" width="12.42578125" style="2" customWidth="1"/>
    <col min="2835" max="2840" width="10.7109375" style="2" customWidth="1"/>
    <col min="2841" max="2841" width="12.42578125" style="2" customWidth="1"/>
    <col min="2842" max="2842" width="11.85546875" style="2" customWidth="1"/>
    <col min="2843" max="3072" width="9.140625" style="2"/>
    <col min="3073" max="3073" width="5.7109375" style="2" customWidth="1"/>
    <col min="3074" max="3074" width="25.7109375" style="2" customWidth="1"/>
    <col min="3075" max="3082" width="12.42578125" style="2" customWidth="1"/>
    <col min="3083" max="3089" width="12.5703125" style="2" customWidth="1"/>
    <col min="3090" max="3090" width="12.42578125" style="2" customWidth="1"/>
    <col min="3091" max="3096" width="10.7109375" style="2" customWidth="1"/>
    <col min="3097" max="3097" width="12.42578125" style="2" customWidth="1"/>
    <col min="3098" max="3098" width="11.85546875" style="2" customWidth="1"/>
    <col min="3099" max="3328" width="9.140625" style="2"/>
    <col min="3329" max="3329" width="5.7109375" style="2" customWidth="1"/>
    <col min="3330" max="3330" width="25.7109375" style="2" customWidth="1"/>
    <col min="3331" max="3338" width="12.42578125" style="2" customWidth="1"/>
    <col min="3339" max="3345" width="12.5703125" style="2" customWidth="1"/>
    <col min="3346" max="3346" width="12.42578125" style="2" customWidth="1"/>
    <col min="3347" max="3352" width="10.7109375" style="2" customWidth="1"/>
    <col min="3353" max="3353" width="12.42578125" style="2" customWidth="1"/>
    <col min="3354" max="3354" width="11.85546875" style="2" customWidth="1"/>
    <col min="3355" max="3584" width="9.140625" style="2"/>
    <col min="3585" max="3585" width="5.7109375" style="2" customWidth="1"/>
    <col min="3586" max="3586" width="25.7109375" style="2" customWidth="1"/>
    <col min="3587" max="3594" width="12.42578125" style="2" customWidth="1"/>
    <col min="3595" max="3601" width="12.5703125" style="2" customWidth="1"/>
    <col min="3602" max="3602" width="12.42578125" style="2" customWidth="1"/>
    <col min="3603" max="3608" width="10.7109375" style="2" customWidth="1"/>
    <col min="3609" max="3609" width="12.42578125" style="2" customWidth="1"/>
    <col min="3610" max="3610" width="11.85546875" style="2" customWidth="1"/>
    <col min="3611" max="3840" width="9.140625" style="2"/>
    <col min="3841" max="3841" width="5.7109375" style="2" customWidth="1"/>
    <col min="3842" max="3842" width="25.7109375" style="2" customWidth="1"/>
    <col min="3843" max="3850" width="12.42578125" style="2" customWidth="1"/>
    <col min="3851" max="3857" width="12.5703125" style="2" customWidth="1"/>
    <col min="3858" max="3858" width="12.42578125" style="2" customWidth="1"/>
    <col min="3859" max="3864" width="10.7109375" style="2" customWidth="1"/>
    <col min="3865" max="3865" width="12.42578125" style="2" customWidth="1"/>
    <col min="3866" max="3866" width="11.85546875" style="2" customWidth="1"/>
    <col min="3867" max="4096" width="9.140625" style="2"/>
    <col min="4097" max="4097" width="5.7109375" style="2" customWidth="1"/>
    <col min="4098" max="4098" width="25.7109375" style="2" customWidth="1"/>
    <col min="4099" max="4106" width="12.42578125" style="2" customWidth="1"/>
    <col min="4107" max="4113" width="12.5703125" style="2" customWidth="1"/>
    <col min="4114" max="4114" width="12.42578125" style="2" customWidth="1"/>
    <col min="4115" max="4120" width="10.7109375" style="2" customWidth="1"/>
    <col min="4121" max="4121" width="12.42578125" style="2" customWidth="1"/>
    <col min="4122" max="4122" width="11.85546875" style="2" customWidth="1"/>
    <col min="4123" max="4352" width="9.140625" style="2"/>
    <col min="4353" max="4353" width="5.7109375" style="2" customWidth="1"/>
    <col min="4354" max="4354" width="25.7109375" style="2" customWidth="1"/>
    <col min="4355" max="4362" width="12.42578125" style="2" customWidth="1"/>
    <col min="4363" max="4369" width="12.5703125" style="2" customWidth="1"/>
    <col min="4370" max="4370" width="12.42578125" style="2" customWidth="1"/>
    <col min="4371" max="4376" width="10.7109375" style="2" customWidth="1"/>
    <col min="4377" max="4377" width="12.42578125" style="2" customWidth="1"/>
    <col min="4378" max="4378" width="11.85546875" style="2" customWidth="1"/>
    <col min="4379" max="4608" width="9.140625" style="2"/>
    <col min="4609" max="4609" width="5.7109375" style="2" customWidth="1"/>
    <col min="4610" max="4610" width="25.7109375" style="2" customWidth="1"/>
    <col min="4611" max="4618" width="12.42578125" style="2" customWidth="1"/>
    <col min="4619" max="4625" width="12.5703125" style="2" customWidth="1"/>
    <col min="4626" max="4626" width="12.42578125" style="2" customWidth="1"/>
    <col min="4627" max="4632" width="10.7109375" style="2" customWidth="1"/>
    <col min="4633" max="4633" width="12.42578125" style="2" customWidth="1"/>
    <col min="4634" max="4634" width="11.85546875" style="2" customWidth="1"/>
    <col min="4635" max="4864" width="9.140625" style="2"/>
    <col min="4865" max="4865" width="5.7109375" style="2" customWidth="1"/>
    <col min="4866" max="4866" width="25.7109375" style="2" customWidth="1"/>
    <col min="4867" max="4874" width="12.42578125" style="2" customWidth="1"/>
    <col min="4875" max="4881" width="12.5703125" style="2" customWidth="1"/>
    <col min="4882" max="4882" width="12.42578125" style="2" customWidth="1"/>
    <col min="4883" max="4888" width="10.7109375" style="2" customWidth="1"/>
    <col min="4889" max="4889" width="12.42578125" style="2" customWidth="1"/>
    <col min="4890" max="4890" width="11.85546875" style="2" customWidth="1"/>
    <col min="4891" max="5120" width="9.140625" style="2"/>
    <col min="5121" max="5121" width="5.7109375" style="2" customWidth="1"/>
    <col min="5122" max="5122" width="25.7109375" style="2" customWidth="1"/>
    <col min="5123" max="5130" width="12.42578125" style="2" customWidth="1"/>
    <col min="5131" max="5137" width="12.5703125" style="2" customWidth="1"/>
    <col min="5138" max="5138" width="12.42578125" style="2" customWidth="1"/>
    <col min="5139" max="5144" width="10.7109375" style="2" customWidth="1"/>
    <col min="5145" max="5145" width="12.42578125" style="2" customWidth="1"/>
    <col min="5146" max="5146" width="11.85546875" style="2" customWidth="1"/>
    <col min="5147" max="5376" width="9.140625" style="2"/>
    <col min="5377" max="5377" width="5.7109375" style="2" customWidth="1"/>
    <col min="5378" max="5378" width="25.7109375" style="2" customWidth="1"/>
    <col min="5379" max="5386" width="12.42578125" style="2" customWidth="1"/>
    <col min="5387" max="5393" width="12.5703125" style="2" customWidth="1"/>
    <col min="5394" max="5394" width="12.42578125" style="2" customWidth="1"/>
    <col min="5395" max="5400" width="10.7109375" style="2" customWidth="1"/>
    <col min="5401" max="5401" width="12.42578125" style="2" customWidth="1"/>
    <col min="5402" max="5402" width="11.85546875" style="2" customWidth="1"/>
    <col min="5403" max="5632" width="9.140625" style="2"/>
    <col min="5633" max="5633" width="5.7109375" style="2" customWidth="1"/>
    <col min="5634" max="5634" width="25.7109375" style="2" customWidth="1"/>
    <col min="5635" max="5642" width="12.42578125" style="2" customWidth="1"/>
    <col min="5643" max="5649" width="12.5703125" style="2" customWidth="1"/>
    <col min="5650" max="5650" width="12.42578125" style="2" customWidth="1"/>
    <col min="5651" max="5656" width="10.7109375" style="2" customWidth="1"/>
    <col min="5657" max="5657" width="12.42578125" style="2" customWidth="1"/>
    <col min="5658" max="5658" width="11.85546875" style="2" customWidth="1"/>
    <col min="5659" max="5888" width="9.140625" style="2"/>
    <col min="5889" max="5889" width="5.7109375" style="2" customWidth="1"/>
    <col min="5890" max="5890" width="25.7109375" style="2" customWidth="1"/>
    <col min="5891" max="5898" width="12.42578125" style="2" customWidth="1"/>
    <col min="5899" max="5905" width="12.5703125" style="2" customWidth="1"/>
    <col min="5906" max="5906" width="12.42578125" style="2" customWidth="1"/>
    <col min="5907" max="5912" width="10.7109375" style="2" customWidth="1"/>
    <col min="5913" max="5913" width="12.42578125" style="2" customWidth="1"/>
    <col min="5914" max="5914" width="11.85546875" style="2" customWidth="1"/>
    <col min="5915" max="6144" width="9.140625" style="2"/>
    <col min="6145" max="6145" width="5.7109375" style="2" customWidth="1"/>
    <col min="6146" max="6146" width="25.7109375" style="2" customWidth="1"/>
    <col min="6147" max="6154" width="12.42578125" style="2" customWidth="1"/>
    <col min="6155" max="6161" width="12.5703125" style="2" customWidth="1"/>
    <col min="6162" max="6162" width="12.42578125" style="2" customWidth="1"/>
    <col min="6163" max="6168" width="10.7109375" style="2" customWidth="1"/>
    <col min="6169" max="6169" width="12.42578125" style="2" customWidth="1"/>
    <col min="6170" max="6170" width="11.85546875" style="2" customWidth="1"/>
    <col min="6171" max="6400" width="9.140625" style="2"/>
    <col min="6401" max="6401" width="5.7109375" style="2" customWidth="1"/>
    <col min="6402" max="6402" width="25.7109375" style="2" customWidth="1"/>
    <col min="6403" max="6410" width="12.42578125" style="2" customWidth="1"/>
    <col min="6411" max="6417" width="12.5703125" style="2" customWidth="1"/>
    <col min="6418" max="6418" width="12.42578125" style="2" customWidth="1"/>
    <col min="6419" max="6424" width="10.7109375" style="2" customWidth="1"/>
    <col min="6425" max="6425" width="12.42578125" style="2" customWidth="1"/>
    <col min="6426" max="6426" width="11.85546875" style="2" customWidth="1"/>
    <col min="6427" max="6656" width="9.140625" style="2"/>
    <col min="6657" max="6657" width="5.7109375" style="2" customWidth="1"/>
    <col min="6658" max="6658" width="25.7109375" style="2" customWidth="1"/>
    <col min="6659" max="6666" width="12.42578125" style="2" customWidth="1"/>
    <col min="6667" max="6673" width="12.5703125" style="2" customWidth="1"/>
    <col min="6674" max="6674" width="12.42578125" style="2" customWidth="1"/>
    <col min="6675" max="6680" width="10.7109375" style="2" customWidth="1"/>
    <col min="6681" max="6681" width="12.42578125" style="2" customWidth="1"/>
    <col min="6682" max="6682" width="11.85546875" style="2" customWidth="1"/>
    <col min="6683" max="6912" width="9.140625" style="2"/>
    <col min="6913" max="6913" width="5.7109375" style="2" customWidth="1"/>
    <col min="6914" max="6914" width="25.7109375" style="2" customWidth="1"/>
    <col min="6915" max="6922" width="12.42578125" style="2" customWidth="1"/>
    <col min="6923" max="6929" width="12.5703125" style="2" customWidth="1"/>
    <col min="6930" max="6930" width="12.42578125" style="2" customWidth="1"/>
    <col min="6931" max="6936" width="10.7109375" style="2" customWidth="1"/>
    <col min="6937" max="6937" width="12.42578125" style="2" customWidth="1"/>
    <col min="6938" max="6938" width="11.85546875" style="2" customWidth="1"/>
    <col min="6939" max="7168" width="9.140625" style="2"/>
    <col min="7169" max="7169" width="5.7109375" style="2" customWidth="1"/>
    <col min="7170" max="7170" width="25.7109375" style="2" customWidth="1"/>
    <col min="7171" max="7178" width="12.42578125" style="2" customWidth="1"/>
    <col min="7179" max="7185" width="12.5703125" style="2" customWidth="1"/>
    <col min="7186" max="7186" width="12.42578125" style="2" customWidth="1"/>
    <col min="7187" max="7192" width="10.7109375" style="2" customWidth="1"/>
    <col min="7193" max="7193" width="12.42578125" style="2" customWidth="1"/>
    <col min="7194" max="7194" width="11.85546875" style="2" customWidth="1"/>
    <col min="7195" max="7424" width="9.140625" style="2"/>
    <col min="7425" max="7425" width="5.7109375" style="2" customWidth="1"/>
    <col min="7426" max="7426" width="25.7109375" style="2" customWidth="1"/>
    <col min="7427" max="7434" width="12.42578125" style="2" customWidth="1"/>
    <col min="7435" max="7441" width="12.5703125" style="2" customWidth="1"/>
    <col min="7442" max="7442" width="12.42578125" style="2" customWidth="1"/>
    <col min="7443" max="7448" width="10.7109375" style="2" customWidth="1"/>
    <col min="7449" max="7449" width="12.42578125" style="2" customWidth="1"/>
    <col min="7450" max="7450" width="11.85546875" style="2" customWidth="1"/>
    <col min="7451" max="7680" width="9.140625" style="2"/>
    <col min="7681" max="7681" width="5.7109375" style="2" customWidth="1"/>
    <col min="7682" max="7682" width="25.7109375" style="2" customWidth="1"/>
    <col min="7683" max="7690" width="12.42578125" style="2" customWidth="1"/>
    <col min="7691" max="7697" width="12.5703125" style="2" customWidth="1"/>
    <col min="7698" max="7698" width="12.42578125" style="2" customWidth="1"/>
    <col min="7699" max="7704" width="10.7109375" style="2" customWidth="1"/>
    <col min="7705" max="7705" width="12.42578125" style="2" customWidth="1"/>
    <col min="7706" max="7706" width="11.85546875" style="2" customWidth="1"/>
    <col min="7707" max="7936" width="9.140625" style="2"/>
    <col min="7937" max="7937" width="5.7109375" style="2" customWidth="1"/>
    <col min="7938" max="7938" width="25.7109375" style="2" customWidth="1"/>
    <col min="7939" max="7946" width="12.42578125" style="2" customWidth="1"/>
    <col min="7947" max="7953" width="12.5703125" style="2" customWidth="1"/>
    <col min="7954" max="7954" width="12.42578125" style="2" customWidth="1"/>
    <col min="7955" max="7960" width="10.7109375" style="2" customWidth="1"/>
    <col min="7961" max="7961" width="12.42578125" style="2" customWidth="1"/>
    <col min="7962" max="7962" width="11.85546875" style="2" customWidth="1"/>
    <col min="7963" max="8192" width="9.140625" style="2"/>
    <col min="8193" max="8193" width="5.7109375" style="2" customWidth="1"/>
    <col min="8194" max="8194" width="25.7109375" style="2" customWidth="1"/>
    <col min="8195" max="8202" width="12.42578125" style="2" customWidth="1"/>
    <col min="8203" max="8209" width="12.5703125" style="2" customWidth="1"/>
    <col min="8210" max="8210" width="12.42578125" style="2" customWidth="1"/>
    <col min="8211" max="8216" width="10.7109375" style="2" customWidth="1"/>
    <col min="8217" max="8217" width="12.42578125" style="2" customWidth="1"/>
    <col min="8218" max="8218" width="11.85546875" style="2" customWidth="1"/>
    <col min="8219" max="8448" width="9.140625" style="2"/>
    <col min="8449" max="8449" width="5.7109375" style="2" customWidth="1"/>
    <col min="8450" max="8450" width="25.7109375" style="2" customWidth="1"/>
    <col min="8451" max="8458" width="12.42578125" style="2" customWidth="1"/>
    <col min="8459" max="8465" width="12.5703125" style="2" customWidth="1"/>
    <col min="8466" max="8466" width="12.42578125" style="2" customWidth="1"/>
    <col min="8467" max="8472" width="10.7109375" style="2" customWidth="1"/>
    <col min="8473" max="8473" width="12.42578125" style="2" customWidth="1"/>
    <col min="8474" max="8474" width="11.85546875" style="2" customWidth="1"/>
    <col min="8475" max="8704" width="9.140625" style="2"/>
    <col min="8705" max="8705" width="5.7109375" style="2" customWidth="1"/>
    <col min="8706" max="8706" width="25.7109375" style="2" customWidth="1"/>
    <col min="8707" max="8714" width="12.42578125" style="2" customWidth="1"/>
    <col min="8715" max="8721" width="12.5703125" style="2" customWidth="1"/>
    <col min="8722" max="8722" width="12.42578125" style="2" customWidth="1"/>
    <col min="8723" max="8728" width="10.7109375" style="2" customWidth="1"/>
    <col min="8729" max="8729" width="12.42578125" style="2" customWidth="1"/>
    <col min="8730" max="8730" width="11.85546875" style="2" customWidth="1"/>
    <col min="8731" max="8960" width="9.140625" style="2"/>
    <col min="8961" max="8961" width="5.7109375" style="2" customWidth="1"/>
    <col min="8962" max="8962" width="25.7109375" style="2" customWidth="1"/>
    <col min="8963" max="8970" width="12.42578125" style="2" customWidth="1"/>
    <col min="8971" max="8977" width="12.5703125" style="2" customWidth="1"/>
    <col min="8978" max="8978" width="12.42578125" style="2" customWidth="1"/>
    <col min="8979" max="8984" width="10.7109375" style="2" customWidth="1"/>
    <col min="8985" max="8985" width="12.42578125" style="2" customWidth="1"/>
    <col min="8986" max="8986" width="11.85546875" style="2" customWidth="1"/>
    <col min="8987" max="9216" width="9.140625" style="2"/>
    <col min="9217" max="9217" width="5.7109375" style="2" customWidth="1"/>
    <col min="9218" max="9218" width="25.7109375" style="2" customWidth="1"/>
    <col min="9219" max="9226" width="12.42578125" style="2" customWidth="1"/>
    <col min="9227" max="9233" width="12.5703125" style="2" customWidth="1"/>
    <col min="9234" max="9234" width="12.42578125" style="2" customWidth="1"/>
    <col min="9235" max="9240" width="10.7109375" style="2" customWidth="1"/>
    <col min="9241" max="9241" width="12.42578125" style="2" customWidth="1"/>
    <col min="9242" max="9242" width="11.85546875" style="2" customWidth="1"/>
    <col min="9243" max="9472" width="9.140625" style="2"/>
    <col min="9473" max="9473" width="5.7109375" style="2" customWidth="1"/>
    <col min="9474" max="9474" width="25.7109375" style="2" customWidth="1"/>
    <col min="9475" max="9482" width="12.42578125" style="2" customWidth="1"/>
    <col min="9483" max="9489" width="12.5703125" style="2" customWidth="1"/>
    <col min="9490" max="9490" width="12.42578125" style="2" customWidth="1"/>
    <col min="9491" max="9496" width="10.7109375" style="2" customWidth="1"/>
    <col min="9497" max="9497" width="12.42578125" style="2" customWidth="1"/>
    <col min="9498" max="9498" width="11.85546875" style="2" customWidth="1"/>
    <col min="9499" max="9728" width="9.140625" style="2"/>
    <col min="9729" max="9729" width="5.7109375" style="2" customWidth="1"/>
    <col min="9730" max="9730" width="25.7109375" style="2" customWidth="1"/>
    <col min="9731" max="9738" width="12.42578125" style="2" customWidth="1"/>
    <col min="9739" max="9745" width="12.5703125" style="2" customWidth="1"/>
    <col min="9746" max="9746" width="12.42578125" style="2" customWidth="1"/>
    <col min="9747" max="9752" width="10.7109375" style="2" customWidth="1"/>
    <col min="9753" max="9753" width="12.42578125" style="2" customWidth="1"/>
    <col min="9754" max="9754" width="11.85546875" style="2" customWidth="1"/>
    <col min="9755" max="9984" width="9.140625" style="2"/>
    <col min="9985" max="9985" width="5.7109375" style="2" customWidth="1"/>
    <col min="9986" max="9986" width="25.7109375" style="2" customWidth="1"/>
    <col min="9987" max="9994" width="12.42578125" style="2" customWidth="1"/>
    <col min="9995" max="10001" width="12.5703125" style="2" customWidth="1"/>
    <col min="10002" max="10002" width="12.42578125" style="2" customWidth="1"/>
    <col min="10003" max="10008" width="10.7109375" style="2" customWidth="1"/>
    <col min="10009" max="10009" width="12.42578125" style="2" customWidth="1"/>
    <col min="10010" max="10010" width="11.85546875" style="2" customWidth="1"/>
    <col min="10011" max="10240" width="9.140625" style="2"/>
    <col min="10241" max="10241" width="5.7109375" style="2" customWidth="1"/>
    <col min="10242" max="10242" width="25.7109375" style="2" customWidth="1"/>
    <col min="10243" max="10250" width="12.42578125" style="2" customWidth="1"/>
    <col min="10251" max="10257" width="12.5703125" style="2" customWidth="1"/>
    <col min="10258" max="10258" width="12.42578125" style="2" customWidth="1"/>
    <col min="10259" max="10264" width="10.7109375" style="2" customWidth="1"/>
    <col min="10265" max="10265" width="12.42578125" style="2" customWidth="1"/>
    <col min="10266" max="10266" width="11.85546875" style="2" customWidth="1"/>
    <col min="10267" max="10496" width="9.140625" style="2"/>
    <col min="10497" max="10497" width="5.7109375" style="2" customWidth="1"/>
    <col min="10498" max="10498" width="25.7109375" style="2" customWidth="1"/>
    <col min="10499" max="10506" width="12.42578125" style="2" customWidth="1"/>
    <col min="10507" max="10513" width="12.5703125" style="2" customWidth="1"/>
    <col min="10514" max="10514" width="12.42578125" style="2" customWidth="1"/>
    <col min="10515" max="10520" width="10.7109375" style="2" customWidth="1"/>
    <col min="10521" max="10521" width="12.42578125" style="2" customWidth="1"/>
    <col min="10522" max="10522" width="11.85546875" style="2" customWidth="1"/>
    <col min="10523" max="10752" width="9.140625" style="2"/>
    <col min="10753" max="10753" width="5.7109375" style="2" customWidth="1"/>
    <col min="10754" max="10754" width="25.7109375" style="2" customWidth="1"/>
    <col min="10755" max="10762" width="12.42578125" style="2" customWidth="1"/>
    <col min="10763" max="10769" width="12.5703125" style="2" customWidth="1"/>
    <col min="10770" max="10770" width="12.42578125" style="2" customWidth="1"/>
    <col min="10771" max="10776" width="10.7109375" style="2" customWidth="1"/>
    <col min="10777" max="10777" width="12.42578125" style="2" customWidth="1"/>
    <col min="10778" max="10778" width="11.85546875" style="2" customWidth="1"/>
    <col min="10779" max="11008" width="9.140625" style="2"/>
    <col min="11009" max="11009" width="5.7109375" style="2" customWidth="1"/>
    <col min="11010" max="11010" width="25.7109375" style="2" customWidth="1"/>
    <col min="11011" max="11018" width="12.42578125" style="2" customWidth="1"/>
    <col min="11019" max="11025" width="12.5703125" style="2" customWidth="1"/>
    <col min="11026" max="11026" width="12.42578125" style="2" customWidth="1"/>
    <col min="11027" max="11032" width="10.7109375" style="2" customWidth="1"/>
    <col min="11033" max="11033" width="12.42578125" style="2" customWidth="1"/>
    <col min="11034" max="11034" width="11.85546875" style="2" customWidth="1"/>
    <col min="11035" max="11264" width="9.140625" style="2"/>
    <col min="11265" max="11265" width="5.7109375" style="2" customWidth="1"/>
    <col min="11266" max="11266" width="25.7109375" style="2" customWidth="1"/>
    <col min="11267" max="11274" width="12.42578125" style="2" customWidth="1"/>
    <col min="11275" max="11281" width="12.5703125" style="2" customWidth="1"/>
    <col min="11282" max="11282" width="12.42578125" style="2" customWidth="1"/>
    <col min="11283" max="11288" width="10.7109375" style="2" customWidth="1"/>
    <col min="11289" max="11289" width="12.42578125" style="2" customWidth="1"/>
    <col min="11290" max="11290" width="11.85546875" style="2" customWidth="1"/>
    <col min="11291" max="11520" width="9.140625" style="2"/>
    <col min="11521" max="11521" width="5.7109375" style="2" customWidth="1"/>
    <col min="11522" max="11522" width="25.7109375" style="2" customWidth="1"/>
    <col min="11523" max="11530" width="12.42578125" style="2" customWidth="1"/>
    <col min="11531" max="11537" width="12.5703125" style="2" customWidth="1"/>
    <col min="11538" max="11538" width="12.42578125" style="2" customWidth="1"/>
    <col min="11539" max="11544" width="10.7109375" style="2" customWidth="1"/>
    <col min="11545" max="11545" width="12.42578125" style="2" customWidth="1"/>
    <col min="11546" max="11546" width="11.85546875" style="2" customWidth="1"/>
    <col min="11547" max="11776" width="9.140625" style="2"/>
    <col min="11777" max="11777" width="5.7109375" style="2" customWidth="1"/>
    <col min="11778" max="11778" width="25.7109375" style="2" customWidth="1"/>
    <col min="11779" max="11786" width="12.42578125" style="2" customWidth="1"/>
    <col min="11787" max="11793" width="12.5703125" style="2" customWidth="1"/>
    <col min="11794" max="11794" width="12.42578125" style="2" customWidth="1"/>
    <col min="11795" max="11800" width="10.7109375" style="2" customWidth="1"/>
    <col min="11801" max="11801" width="12.42578125" style="2" customWidth="1"/>
    <col min="11802" max="11802" width="11.85546875" style="2" customWidth="1"/>
    <col min="11803" max="12032" width="9.140625" style="2"/>
    <col min="12033" max="12033" width="5.7109375" style="2" customWidth="1"/>
    <col min="12034" max="12034" width="25.7109375" style="2" customWidth="1"/>
    <col min="12035" max="12042" width="12.42578125" style="2" customWidth="1"/>
    <col min="12043" max="12049" width="12.5703125" style="2" customWidth="1"/>
    <col min="12050" max="12050" width="12.42578125" style="2" customWidth="1"/>
    <col min="12051" max="12056" width="10.7109375" style="2" customWidth="1"/>
    <col min="12057" max="12057" width="12.42578125" style="2" customWidth="1"/>
    <col min="12058" max="12058" width="11.85546875" style="2" customWidth="1"/>
    <col min="12059" max="12288" width="9.140625" style="2"/>
    <col min="12289" max="12289" width="5.7109375" style="2" customWidth="1"/>
    <col min="12290" max="12290" width="25.7109375" style="2" customWidth="1"/>
    <col min="12291" max="12298" width="12.42578125" style="2" customWidth="1"/>
    <col min="12299" max="12305" width="12.5703125" style="2" customWidth="1"/>
    <col min="12306" max="12306" width="12.42578125" style="2" customWidth="1"/>
    <col min="12307" max="12312" width="10.7109375" style="2" customWidth="1"/>
    <col min="12313" max="12313" width="12.42578125" style="2" customWidth="1"/>
    <col min="12314" max="12314" width="11.85546875" style="2" customWidth="1"/>
    <col min="12315" max="12544" width="9.140625" style="2"/>
    <col min="12545" max="12545" width="5.7109375" style="2" customWidth="1"/>
    <col min="12546" max="12546" width="25.7109375" style="2" customWidth="1"/>
    <col min="12547" max="12554" width="12.42578125" style="2" customWidth="1"/>
    <col min="12555" max="12561" width="12.5703125" style="2" customWidth="1"/>
    <col min="12562" max="12562" width="12.42578125" style="2" customWidth="1"/>
    <col min="12563" max="12568" width="10.7109375" style="2" customWidth="1"/>
    <col min="12569" max="12569" width="12.42578125" style="2" customWidth="1"/>
    <col min="12570" max="12570" width="11.85546875" style="2" customWidth="1"/>
    <col min="12571" max="12800" width="9.140625" style="2"/>
    <col min="12801" max="12801" width="5.7109375" style="2" customWidth="1"/>
    <col min="12802" max="12802" width="25.7109375" style="2" customWidth="1"/>
    <col min="12803" max="12810" width="12.42578125" style="2" customWidth="1"/>
    <col min="12811" max="12817" width="12.5703125" style="2" customWidth="1"/>
    <col min="12818" max="12818" width="12.42578125" style="2" customWidth="1"/>
    <col min="12819" max="12824" width="10.7109375" style="2" customWidth="1"/>
    <col min="12825" max="12825" width="12.42578125" style="2" customWidth="1"/>
    <col min="12826" max="12826" width="11.85546875" style="2" customWidth="1"/>
    <col min="12827" max="13056" width="9.140625" style="2"/>
    <col min="13057" max="13057" width="5.7109375" style="2" customWidth="1"/>
    <col min="13058" max="13058" width="25.7109375" style="2" customWidth="1"/>
    <col min="13059" max="13066" width="12.42578125" style="2" customWidth="1"/>
    <col min="13067" max="13073" width="12.5703125" style="2" customWidth="1"/>
    <col min="13074" max="13074" width="12.42578125" style="2" customWidth="1"/>
    <col min="13075" max="13080" width="10.7109375" style="2" customWidth="1"/>
    <col min="13081" max="13081" width="12.42578125" style="2" customWidth="1"/>
    <col min="13082" max="13082" width="11.85546875" style="2" customWidth="1"/>
    <col min="13083" max="13312" width="9.140625" style="2"/>
    <col min="13313" max="13313" width="5.7109375" style="2" customWidth="1"/>
    <col min="13314" max="13314" width="25.7109375" style="2" customWidth="1"/>
    <col min="13315" max="13322" width="12.42578125" style="2" customWidth="1"/>
    <col min="13323" max="13329" width="12.5703125" style="2" customWidth="1"/>
    <col min="13330" max="13330" width="12.42578125" style="2" customWidth="1"/>
    <col min="13331" max="13336" width="10.7109375" style="2" customWidth="1"/>
    <col min="13337" max="13337" width="12.42578125" style="2" customWidth="1"/>
    <col min="13338" max="13338" width="11.85546875" style="2" customWidth="1"/>
    <col min="13339" max="13568" width="9.140625" style="2"/>
    <col min="13569" max="13569" width="5.7109375" style="2" customWidth="1"/>
    <col min="13570" max="13570" width="25.7109375" style="2" customWidth="1"/>
    <col min="13571" max="13578" width="12.42578125" style="2" customWidth="1"/>
    <col min="13579" max="13585" width="12.5703125" style="2" customWidth="1"/>
    <col min="13586" max="13586" width="12.42578125" style="2" customWidth="1"/>
    <col min="13587" max="13592" width="10.7109375" style="2" customWidth="1"/>
    <col min="13593" max="13593" width="12.42578125" style="2" customWidth="1"/>
    <col min="13594" max="13594" width="11.85546875" style="2" customWidth="1"/>
    <col min="13595" max="13824" width="9.140625" style="2"/>
    <col min="13825" max="13825" width="5.7109375" style="2" customWidth="1"/>
    <col min="13826" max="13826" width="25.7109375" style="2" customWidth="1"/>
    <col min="13827" max="13834" width="12.42578125" style="2" customWidth="1"/>
    <col min="13835" max="13841" width="12.5703125" style="2" customWidth="1"/>
    <col min="13842" max="13842" width="12.42578125" style="2" customWidth="1"/>
    <col min="13843" max="13848" width="10.7109375" style="2" customWidth="1"/>
    <col min="13849" max="13849" width="12.42578125" style="2" customWidth="1"/>
    <col min="13850" max="13850" width="11.85546875" style="2" customWidth="1"/>
    <col min="13851" max="14080" width="9.140625" style="2"/>
    <col min="14081" max="14081" width="5.7109375" style="2" customWidth="1"/>
    <col min="14082" max="14082" width="25.7109375" style="2" customWidth="1"/>
    <col min="14083" max="14090" width="12.42578125" style="2" customWidth="1"/>
    <col min="14091" max="14097" width="12.5703125" style="2" customWidth="1"/>
    <col min="14098" max="14098" width="12.42578125" style="2" customWidth="1"/>
    <col min="14099" max="14104" width="10.7109375" style="2" customWidth="1"/>
    <col min="14105" max="14105" width="12.42578125" style="2" customWidth="1"/>
    <col min="14106" max="14106" width="11.85546875" style="2" customWidth="1"/>
    <col min="14107" max="14336" width="9.140625" style="2"/>
    <col min="14337" max="14337" width="5.7109375" style="2" customWidth="1"/>
    <col min="14338" max="14338" width="25.7109375" style="2" customWidth="1"/>
    <col min="14339" max="14346" width="12.42578125" style="2" customWidth="1"/>
    <col min="14347" max="14353" width="12.5703125" style="2" customWidth="1"/>
    <col min="14354" max="14354" width="12.42578125" style="2" customWidth="1"/>
    <col min="14355" max="14360" width="10.7109375" style="2" customWidth="1"/>
    <col min="14361" max="14361" width="12.42578125" style="2" customWidth="1"/>
    <col min="14362" max="14362" width="11.85546875" style="2" customWidth="1"/>
    <col min="14363" max="14592" width="9.140625" style="2"/>
    <col min="14593" max="14593" width="5.7109375" style="2" customWidth="1"/>
    <col min="14594" max="14594" width="25.7109375" style="2" customWidth="1"/>
    <col min="14595" max="14602" width="12.42578125" style="2" customWidth="1"/>
    <col min="14603" max="14609" width="12.5703125" style="2" customWidth="1"/>
    <col min="14610" max="14610" width="12.42578125" style="2" customWidth="1"/>
    <col min="14611" max="14616" width="10.7109375" style="2" customWidth="1"/>
    <col min="14617" max="14617" width="12.42578125" style="2" customWidth="1"/>
    <col min="14618" max="14618" width="11.85546875" style="2" customWidth="1"/>
    <col min="14619" max="14848" width="9.140625" style="2"/>
    <col min="14849" max="14849" width="5.7109375" style="2" customWidth="1"/>
    <col min="14850" max="14850" width="25.7109375" style="2" customWidth="1"/>
    <col min="14851" max="14858" width="12.42578125" style="2" customWidth="1"/>
    <col min="14859" max="14865" width="12.5703125" style="2" customWidth="1"/>
    <col min="14866" max="14866" width="12.42578125" style="2" customWidth="1"/>
    <col min="14867" max="14872" width="10.7109375" style="2" customWidth="1"/>
    <col min="14873" max="14873" width="12.42578125" style="2" customWidth="1"/>
    <col min="14874" max="14874" width="11.85546875" style="2" customWidth="1"/>
    <col min="14875" max="15104" width="9.140625" style="2"/>
    <col min="15105" max="15105" width="5.7109375" style="2" customWidth="1"/>
    <col min="15106" max="15106" width="25.7109375" style="2" customWidth="1"/>
    <col min="15107" max="15114" width="12.42578125" style="2" customWidth="1"/>
    <col min="15115" max="15121" width="12.5703125" style="2" customWidth="1"/>
    <col min="15122" max="15122" width="12.42578125" style="2" customWidth="1"/>
    <col min="15123" max="15128" width="10.7109375" style="2" customWidth="1"/>
    <col min="15129" max="15129" width="12.42578125" style="2" customWidth="1"/>
    <col min="15130" max="15130" width="11.85546875" style="2" customWidth="1"/>
    <col min="15131" max="15360" width="9.140625" style="2"/>
    <col min="15361" max="15361" width="5.7109375" style="2" customWidth="1"/>
    <col min="15362" max="15362" width="25.7109375" style="2" customWidth="1"/>
    <col min="15363" max="15370" width="12.42578125" style="2" customWidth="1"/>
    <col min="15371" max="15377" width="12.5703125" style="2" customWidth="1"/>
    <col min="15378" max="15378" width="12.42578125" style="2" customWidth="1"/>
    <col min="15379" max="15384" width="10.7109375" style="2" customWidth="1"/>
    <col min="15385" max="15385" width="12.42578125" style="2" customWidth="1"/>
    <col min="15386" max="15386" width="11.85546875" style="2" customWidth="1"/>
    <col min="15387" max="15616" width="9.140625" style="2"/>
    <col min="15617" max="15617" width="5.7109375" style="2" customWidth="1"/>
    <col min="15618" max="15618" width="25.7109375" style="2" customWidth="1"/>
    <col min="15619" max="15626" width="12.42578125" style="2" customWidth="1"/>
    <col min="15627" max="15633" width="12.5703125" style="2" customWidth="1"/>
    <col min="15634" max="15634" width="12.42578125" style="2" customWidth="1"/>
    <col min="15635" max="15640" width="10.7109375" style="2" customWidth="1"/>
    <col min="15641" max="15641" width="12.42578125" style="2" customWidth="1"/>
    <col min="15642" max="15642" width="11.85546875" style="2" customWidth="1"/>
    <col min="15643" max="15872" width="9.140625" style="2"/>
    <col min="15873" max="15873" width="5.7109375" style="2" customWidth="1"/>
    <col min="15874" max="15874" width="25.7109375" style="2" customWidth="1"/>
    <col min="15875" max="15882" width="12.42578125" style="2" customWidth="1"/>
    <col min="15883" max="15889" width="12.5703125" style="2" customWidth="1"/>
    <col min="15890" max="15890" width="12.42578125" style="2" customWidth="1"/>
    <col min="15891" max="15896" width="10.7109375" style="2" customWidth="1"/>
    <col min="15897" max="15897" width="12.42578125" style="2" customWidth="1"/>
    <col min="15898" max="15898" width="11.85546875" style="2" customWidth="1"/>
    <col min="15899" max="16128" width="9.140625" style="2"/>
    <col min="16129" max="16129" width="5.7109375" style="2" customWidth="1"/>
    <col min="16130" max="16130" width="25.7109375" style="2" customWidth="1"/>
    <col min="16131" max="16138" width="12.42578125" style="2" customWidth="1"/>
    <col min="16139" max="16145" width="12.5703125" style="2" customWidth="1"/>
    <col min="16146" max="16146" width="12.42578125" style="2" customWidth="1"/>
    <col min="16147" max="16152" width="10.7109375" style="2" customWidth="1"/>
    <col min="16153" max="16153" width="12.42578125" style="2" customWidth="1"/>
    <col min="16154" max="16154" width="11.85546875" style="2" customWidth="1"/>
    <col min="16155" max="16384" width="9.140625" style="2"/>
  </cols>
  <sheetData>
    <row r="1" spans="1:27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27" ht="15.75" thickBot="1" x14ac:dyDescent="0.3">
      <c r="A2" s="12"/>
      <c r="B2" s="1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7" ht="39" customHeight="1" thickTop="1" x14ac:dyDescent="0.25">
      <c r="A3" s="27" t="s">
        <v>0</v>
      </c>
      <c r="B3" s="29" t="s">
        <v>1</v>
      </c>
      <c r="C3" s="31" t="s">
        <v>2</v>
      </c>
      <c r="D3" s="31"/>
      <c r="E3" s="31"/>
      <c r="F3" s="31"/>
      <c r="G3" s="31" t="s">
        <v>3</v>
      </c>
      <c r="H3" s="31"/>
      <c r="I3" s="31"/>
      <c r="J3" s="31"/>
      <c r="K3" s="32" t="s">
        <v>4</v>
      </c>
      <c r="L3" s="32"/>
      <c r="M3" s="32"/>
      <c r="N3" s="31" t="s">
        <v>5</v>
      </c>
      <c r="O3" s="31"/>
      <c r="P3" s="31"/>
      <c r="Q3" s="31"/>
      <c r="R3" s="3"/>
      <c r="S3" s="23"/>
      <c r="T3" s="23"/>
      <c r="U3" s="23"/>
      <c r="V3" s="24"/>
      <c r="W3" s="24"/>
      <c r="X3" s="24"/>
      <c r="Y3" s="3"/>
      <c r="Z3" s="4"/>
    </row>
    <row r="4" spans="1:27" ht="45" customHeight="1" x14ac:dyDescent="0.25">
      <c r="A4" s="28"/>
      <c r="B4" s="30"/>
      <c r="C4" s="16" t="s">
        <v>6</v>
      </c>
      <c r="D4" s="16" t="s">
        <v>7</v>
      </c>
      <c r="E4" s="16" t="s">
        <v>8</v>
      </c>
      <c r="F4" s="16" t="s">
        <v>9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6</v>
      </c>
      <c r="L4" s="16" t="s">
        <v>7</v>
      </c>
      <c r="M4" s="16" t="s">
        <v>8</v>
      </c>
      <c r="N4" s="16" t="s">
        <v>6</v>
      </c>
      <c r="O4" s="16" t="s">
        <v>7</v>
      </c>
      <c r="P4" s="16" t="s">
        <v>8</v>
      </c>
      <c r="Q4" s="16" t="s">
        <v>9</v>
      </c>
      <c r="R4" s="3"/>
      <c r="S4" s="3"/>
      <c r="T4" s="3"/>
      <c r="U4" s="3"/>
      <c r="V4" s="3"/>
      <c r="W4" s="3"/>
      <c r="X4" s="3"/>
      <c r="Y4" s="3"/>
      <c r="Z4" s="4"/>
    </row>
    <row r="5" spans="1:27" s="7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17">
        <v>12</v>
      </c>
      <c r="M5" s="17">
        <v>13</v>
      </c>
      <c r="N5" s="17">
        <v>14</v>
      </c>
      <c r="O5" s="17">
        <v>15</v>
      </c>
      <c r="P5" s="17">
        <v>16</v>
      </c>
      <c r="Q5" s="17">
        <v>17</v>
      </c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24.95" customHeight="1" x14ac:dyDescent="0.25">
      <c r="A6" s="5">
        <f>'[1]4kelahiran'!A12</f>
        <v>1</v>
      </c>
      <c r="B6" s="5" t="s">
        <v>19</v>
      </c>
      <c r="C6" s="10">
        <v>2</v>
      </c>
      <c r="D6" s="10">
        <v>3</v>
      </c>
      <c r="E6" s="9">
        <f t="shared" ref="E6:E11" si="0">SUM(C6:D6)</f>
        <v>5</v>
      </c>
      <c r="F6" s="11">
        <f t="shared" ref="F6:F11" si="1">E6/$E$12*100</f>
        <v>4.7619047619047619</v>
      </c>
      <c r="G6" s="10">
        <v>1</v>
      </c>
      <c r="H6" s="10">
        <v>1</v>
      </c>
      <c r="I6" s="9">
        <f t="shared" ref="I6:I11" si="2">SUM(G6:H6)</f>
        <v>2</v>
      </c>
      <c r="J6" s="11">
        <f t="shared" ref="J6:J11" si="3">I6/$I$12*100</f>
        <v>4.5454545454545459</v>
      </c>
      <c r="K6" s="9">
        <v>1</v>
      </c>
      <c r="L6" s="9">
        <v>1</v>
      </c>
      <c r="M6" s="9">
        <f t="shared" ref="M6:M11" si="4">SUM(K6:L6)</f>
        <v>2</v>
      </c>
      <c r="N6" s="9">
        <v>0</v>
      </c>
      <c r="O6" s="9">
        <v>0</v>
      </c>
      <c r="P6" s="9">
        <f t="shared" ref="P6:P11" si="5">SUM(N6:O6)</f>
        <v>0</v>
      </c>
      <c r="Q6" s="11">
        <v>0</v>
      </c>
      <c r="R6" s="6"/>
      <c r="S6" s="8"/>
      <c r="T6" s="8"/>
      <c r="U6" s="8"/>
      <c r="V6" s="8"/>
      <c r="W6" s="8"/>
      <c r="X6" s="8"/>
      <c r="Y6" s="8"/>
      <c r="Z6" s="6"/>
    </row>
    <row r="7" spans="1:27" ht="24.95" customHeight="1" x14ac:dyDescent="0.25">
      <c r="A7" s="5">
        <f>'[1]4kelahiran'!A13</f>
        <v>2</v>
      </c>
      <c r="B7" s="5" t="s">
        <v>10</v>
      </c>
      <c r="C7" s="10">
        <v>0</v>
      </c>
      <c r="D7" s="10">
        <v>0</v>
      </c>
      <c r="E7" s="9">
        <f t="shared" si="0"/>
        <v>0</v>
      </c>
      <c r="F7" s="11">
        <f t="shared" si="1"/>
        <v>0</v>
      </c>
      <c r="G7" s="10">
        <v>0</v>
      </c>
      <c r="H7" s="10">
        <v>2</v>
      </c>
      <c r="I7" s="9">
        <f t="shared" si="2"/>
        <v>2</v>
      </c>
      <c r="J7" s="11">
        <f t="shared" si="3"/>
        <v>4.5454545454545459</v>
      </c>
      <c r="K7" s="9">
        <v>0</v>
      </c>
      <c r="L7" s="9">
        <v>2</v>
      </c>
      <c r="M7" s="9">
        <f t="shared" si="4"/>
        <v>2</v>
      </c>
      <c r="N7" s="9">
        <v>0</v>
      </c>
      <c r="O7" s="9">
        <v>0</v>
      </c>
      <c r="P7" s="9">
        <f t="shared" si="5"/>
        <v>0</v>
      </c>
      <c r="Q7" s="11">
        <v>0</v>
      </c>
      <c r="R7" s="6"/>
      <c r="S7" s="8"/>
      <c r="T7" s="8"/>
      <c r="U7" s="8"/>
      <c r="V7" s="8"/>
      <c r="W7" s="8"/>
      <c r="X7" s="8"/>
      <c r="Y7" s="8"/>
      <c r="Z7" s="6"/>
    </row>
    <row r="8" spans="1:27" ht="24.95" customHeight="1" x14ac:dyDescent="0.25">
      <c r="A8" s="5">
        <f>'[1]4kelahiran'!A14</f>
        <v>3</v>
      </c>
      <c r="B8" s="5" t="s">
        <v>11</v>
      </c>
      <c r="C8" s="10">
        <v>0</v>
      </c>
      <c r="D8" s="10">
        <v>0</v>
      </c>
      <c r="E8" s="9">
        <f t="shared" si="0"/>
        <v>0</v>
      </c>
      <c r="F8" s="11">
        <f t="shared" si="1"/>
        <v>0</v>
      </c>
      <c r="G8" s="10">
        <v>0</v>
      </c>
      <c r="H8" s="10">
        <v>0</v>
      </c>
      <c r="I8" s="9">
        <f>SUM(G8:H8)</f>
        <v>0</v>
      </c>
      <c r="J8" s="11">
        <f t="shared" si="3"/>
        <v>0</v>
      </c>
      <c r="K8" s="9">
        <v>0</v>
      </c>
      <c r="L8" s="9">
        <v>0</v>
      </c>
      <c r="M8" s="9">
        <f t="shared" si="4"/>
        <v>0</v>
      </c>
      <c r="N8" s="9">
        <v>0</v>
      </c>
      <c r="O8" s="9">
        <v>0</v>
      </c>
      <c r="P8" s="9">
        <f t="shared" si="5"/>
        <v>0</v>
      </c>
      <c r="Q8" s="11">
        <v>0</v>
      </c>
      <c r="R8" s="6"/>
      <c r="S8" s="8"/>
      <c r="T8" s="8"/>
      <c r="U8" s="8"/>
      <c r="V8" s="8"/>
      <c r="W8" s="8"/>
      <c r="X8" s="8"/>
      <c r="Y8" s="8"/>
      <c r="Z8" s="6"/>
    </row>
    <row r="9" spans="1:27" ht="24.95" customHeight="1" x14ac:dyDescent="0.25">
      <c r="A9" s="5">
        <f>'[1]4kelahiran'!A15</f>
        <v>4</v>
      </c>
      <c r="B9" s="5" t="s">
        <v>12</v>
      </c>
      <c r="C9" s="10">
        <v>5</v>
      </c>
      <c r="D9" s="10">
        <v>4</v>
      </c>
      <c r="E9" s="9">
        <f t="shared" si="0"/>
        <v>9</v>
      </c>
      <c r="F9" s="11">
        <f t="shared" si="1"/>
        <v>8.5714285714285712</v>
      </c>
      <c r="G9" s="10">
        <v>3</v>
      </c>
      <c r="H9" s="10">
        <v>7</v>
      </c>
      <c r="I9" s="9">
        <f t="shared" si="2"/>
        <v>10</v>
      </c>
      <c r="J9" s="11">
        <f>I9/$I$12*100</f>
        <v>22.727272727272727</v>
      </c>
      <c r="K9" s="9">
        <v>0</v>
      </c>
      <c r="L9" s="9">
        <v>1</v>
      </c>
      <c r="M9" s="9">
        <f>SUM(K9:L9)</f>
        <v>1</v>
      </c>
      <c r="N9" s="9">
        <v>0</v>
      </c>
      <c r="O9" s="9">
        <v>0</v>
      </c>
      <c r="P9" s="9">
        <f t="shared" si="5"/>
        <v>0</v>
      </c>
      <c r="Q9" s="11">
        <v>0</v>
      </c>
      <c r="R9" s="6"/>
      <c r="S9" s="8"/>
      <c r="T9" s="8"/>
      <c r="U9" s="8"/>
      <c r="V9" s="8"/>
      <c r="W9" s="8"/>
      <c r="X9" s="8"/>
      <c r="Y9" s="8"/>
      <c r="Z9" s="6"/>
    </row>
    <row r="10" spans="1:27" ht="24.95" customHeight="1" x14ac:dyDescent="0.25">
      <c r="A10" s="5">
        <f>'[1]4kelahiran'!A16</f>
        <v>5</v>
      </c>
      <c r="B10" s="5" t="s">
        <v>13</v>
      </c>
      <c r="C10" s="10">
        <v>28</v>
      </c>
      <c r="D10" s="10">
        <v>21</v>
      </c>
      <c r="E10" s="9">
        <f t="shared" si="0"/>
        <v>49</v>
      </c>
      <c r="F10" s="11">
        <f t="shared" si="1"/>
        <v>46.666666666666664</v>
      </c>
      <c r="G10" s="10">
        <v>12</v>
      </c>
      <c r="H10" s="10">
        <v>9</v>
      </c>
      <c r="I10" s="9">
        <f t="shared" si="2"/>
        <v>21</v>
      </c>
      <c r="J10" s="11">
        <f t="shared" si="3"/>
        <v>47.727272727272727</v>
      </c>
      <c r="K10" s="9">
        <v>2</v>
      </c>
      <c r="L10" s="9">
        <v>1</v>
      </c>
      <c r="M10" s="9">
        <f t="shared" si="4"/>
        <v>3</v>
      </c>
      <c r="N10" s="9">
        <v>0</v>
      </c>
      <c r="O10" s="9">
        <v>0</v>
      </c>
      <c r="P10" s="9">
        <f t="shared" si="5"/>
        <v>0</v>
      </c>
      <c r="Q10" s="11">
        <v>0</v>
      </c>
      <c r="R10" s="6"/>
      <c r="S10" s="8"/>
      <c r="T10" s="8"/>
      <c r="U10" s="8"/>
      <c r="V10" s="8"/>
      <c r="W10" s="8"/>
      <c r="X10" s="8"/>
      <c r="Y10" s="8"/>
      <c r="Z10" s="6"/>
    </row>
    <row r="11" spans="1:27" ht="24.95" customHeight="1" x14ac:dyDescent="0.25">
      <c r="A11" s="20">
        <f>'[1]4kelahiran'!A17</f>
        <v>6</v>
      </c>
      <c r="B11" s="20" t="s">
        <v>20</v>
      </c>
      <c r="C11" s="21">
        <v>20</v>
      </c>
      <c r="D11" s="21">
        <v>22</v>
      </c>
      <c r="E11" s="19">
        <f t="shared" si="0"/>
        <v>42</v>
      </c>
      <c r="F11" s="22">
        <f t="shared" si="1"/>
        <v>40</v>
      </c>
      <c r="G11" s="21">
        <v>7</v>
      </c>
      <c r="H11" s="21">
        <v>2</v>
      </c>
      <c r="I11" s="19">
        <f t="shared" si="2"/>
        <v>9</v>
      </c>
      <c r="J11" s="22">
        <f t="shared" si="3"/>
        <v>20.454545454545457</v>
      </c>
      <c r="K11" s="19">
        <v>0</v>
      </c>
      <c r="L11" s="19">
        <v>0</v>
      </c>
      <c r="M11" s="19">
        <f t="shared" si="4"/>
        <v>0</v>
      </c>
      <c r="N11" s="19">
        <v>0</v>
      </c>
      <c r="O11" s="19">
        <v>0</v>
      </c>
      <c r="P11" s="19">
        <f t="shared" si="5"/>
        <v>0</v>
      </c>
      <c r="Q11" s="22">
        <v>0</v>
      </c>
      <c r="R11" s="6"/>
      <c r="S11" s="8"/>
      <c r="T11" s="8"/>
      <c r="U11" s="8"/>
      <c r="V11" s="8"/>
      <c r="W11" s="8"/>
      <c r="X11" s="8"/>
      <c r="Y11" s="8"/>
      <c r="Z11" s="6"/>
    </row>
    <row r="12" spans="1:27" s="1" customFormat="1" ht="24.95" customHeight="1" x14ac:dyDescent="0.25">
      <c r="A12" s="18" t="s">
        <v>14</v>
      </c>
      <c r="B12" s="18"/>
      <c r="C12" s="19">
        <f>SUM(C6:C11)</f>
        <v>55</v>
      </c>
      <c r="D12" s="19">
        <f>SUM(D6:D11)</f>
        <v>50</v>
      </c>
      <c r="E12" s="19">
        <f>SUM(E6:E11)</f>
        <v>105</v>
      </c>
      <c r="F12" s="19"/>
      <c r="G12" s="19">
        <f>SUM(G6:G11)</f>
        <v>23</v>
      </c>
      <c r="H12" s="19">
        <f>SUM(H6:H11)</f>
        <v>21</v>
      </c>
      <c r="I12" s="19">
        <f>SUM(I6:I11)</f>
        <v>44</v>
      </c>
      <c r="J12" s="19"/>
      <c r="K12" s="19">
        <f t="shared" ref="K12:P12" si="6">SUM(K6:K11)</f>
        <v>3</v>
      </c>
      <c r="L12" s="19">
        <f t="shared" si="6"/>
        <v>5</v>
      </c>
      <c r="M12" s="19">
        <f t="shared" si="6"/>
        <v>8</v>
      </c>
      <c r="N12" s="19">
        <f t="shared" si="6"/>
        <v>0</v>
      </c>
      <c r="O12" s="19">
        <f t="shared" si="6"/>
        <v>0</v>
      </c>
      <c r="P12" s="19">
        <f t="shared" si="6"/>
        <v>0</v>
      </c>
      <c r="Q12" s="19"/>
      <c r="R12" s="6"/>
      <c r="S12" s="8"/>
      <c r="T12" s="8"/>
      <c r="U12" s="8"/>
      <c r="V12" s="8"/>
      <c r="W12" s="8"/>
      <c r="X12" s="8"/>
      <c r="Y12" s="8"/>
      <c r="Z12" s="6"/>
    </row>
    <row r="13" spans="1:27" s="1" customFormat="1" ht="24.95" customHeight="1" thickBot="1" x14ac:dyDescent="0.3">
      <c r="A13" s="13" t="s">
        <v>15</v>
      </c>
      <c r="B13" s="13"/>
      <c r="C13" s="14">
        <f>C12/$E$12*100</f>
        <v>52.380952380952387</v>
      </c>
      <c r="D13" s="14">
        <f>D12/$E$12*100</f>
        <v>47.619047619047613</v>
      </c>
      <c r="E13" s="15"/>
      <c r="F13" s="15"/>
      <c r="G13" s="14">
        <f>G12/$I$12*100</f>
        <v>52.272727272727273</v>
      </c>
      <c r="H13" s="14">
        <f>H12/$I$12*100</f>
        <v>47.727272727272727</v>
      </c>
      <c r="I13" s="15"/>
      <c r="J13" s="15"/>
      <c r="K13" s="14">
        <f>K12/$M$12*100</f>
        <v>37.5</v>
      </c>
      <c r="L13" s="14">
        <f>L12/$M$12*100</f>
        <v>62.5</v>
      </c>
      <c r="M13" s="15"/>
      <c r="N13" s="14">
        <v>0</v>
      </c>
      <c r="O13" s="14">
        <v>0</v>
      </c>
      <c r="P13" s="15"/>
      <c r="Q13" s="15"/>
      <c r="R13" s="6"/>
      <c r="S13" s="8"/>
      <c r="T13" s="8"/>
      <c r="U13" s="8"/>
      <c r="V13" s="8"/>
      <c r="W13" s="8"/>
      <c r="X13" s="8"/>
      <c r="Y13" s="8"/>
      <c r="Z13" s="6"/>
    </row>
    <row r="14" spans="1:27" s="1" customFormat="1" ht="17.25" customHeight="1" thickTop="1" x14ac:dyDescent="0.25">
      <c r="A14" s="26" t="s">
        <v>18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9"/>
      <c r="M14" s="9"/>
      <c r="N14" s="9"/>
      <c r="O14" s="9"/>
      <c r="P14" s="9"/>
      <c r="Q14" s="9"/>
      <c r="R14" s="6"/>
      <c r="S14" s="8"/>
      <c r="T14" s="8"/>
      <c r="U14" s="8"/>
      <c r="V14" s="8"/>
      <c r="W14" s="8"/>
      <c r="X14" s="8"/>
      <c r="Y14" s="8"/>
      <c r="Z14" s="6"/>
    </row>
    <row r="15" spans="1:27" s="1" customFormat="1" x14ac:dyDescent="0.25">
      <c r="A15" s="2" t="s">
        <v>16</v>
      </c>
      <c r="B15" s="25" t="s">
        <v>17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"/>
      <c r="N15" s="2"/>
      <c r="O15" s="2"/>
      <c r="P15" s="2"/>
      <c r="Q15" s="2"/>
    </row>
    <row r="21" spans="9:14" x14ac:dyDescent="0.25">
      <c r="N21" s="1"/>
    </row>
    <row r="26" spans="9:14" x14ac:dyDescent="0.25">
      <c r="I26" s="1"/>
    </row>
  </sheetData>
  <mergeCells count="11">
    <mergeCell ref="S3:U3"/>
    <mergeCell ref="V3:X3"/>
    <mergeCell ref="B15:L15"/>
    <mergeCell ref="A14:K14"/>
    <mergeCell ref="A1:Q1"/>
    <mergeCell ref="A3:A4"/>
    <mergeCell ref="B3:B4"/>
    <mergeCell ref="C3:F3"/>
    <mergeCell ref="G3:J3"/>
    <mergeCell ref="K3:M3"/>
    <mergeCell ref="N3:Q3"/>
  </mergeCells>
  <pageMargins left="0.14000000000000001" right="0.12" top="1.1811023622047245" bottom="0.9055118110236221" header="0" footer="0"/>
  <pageSetup paperSize="10001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11hiv</vt:lpstr>
      <vt:lpstr>Sheet1</vt:lpstr>
      <vt:lpstr>Sheet2</vt:lpstr>
      <vt:lpstr>Sheet3</vt:lpstr>
      <vt:lpstr>'11hiv'!Print_Area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KOMINFO_02</dc:creator>
  <cp:lastModifiedBy>KOMINFO_02</cp:lastModifiedBy>
  <cp:lastPrinted>2018-05-22T06:56:27Z</cp:lastPrinted>
  <dcterms:created xsi:type="dcterms:W3CDTF">2018-04-26T04:31:06Z</dcterms:created>
  <dcterms:modified xsi:type="dcterms:W3CDTF">2018-05-22T06:56:31Z</dcterms:modified>
</cp:coreProperties>
</file>